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полн. ист фин деф 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<sst xmlns="http://schemas.openxmlformats.org/spreadsheetml/2006/main" count="69" uniqueCount="36">
  <si>
    <t>к решению совета депутатов</t>
  </si>
  <si>
    <t>Код</t>
  </si>
  <si>
    <t>Наименование источника финансирования дефицита бюджета</t>
  </si>
  <si>
    <t xml:space="preserve">Увеличение прочих остатков денежных средств бюджетов </t>
  </si>
  <si>
    <t>Уменьшение прочих остатков денежных средств бюджетов</t>
  </si>
  <si>
    <t>ВСЕГО ИСТОЧНИКОВ ФИНАНСИРОВАНИЯ ДЕФИЦИТА БЮДЖЕТА</t>
  </si>
  <si>
    <t>от ________________  № ____</t>
  </si>
  <si>
    <t>Акции и иные формы участия в капитале, находящиеся в государственной и муниципальной собственности</t>
  </si>
  <si>
    <t>000 01 05 00 00 00 0000 000</t>
  </si>
  <si>
    <t>000 01 06 00 00 00 0000 000</t>
  </si>
  <si>
    <t>000 01 06 01 00 00 0000 000</t>
  </si>
  <si>
    <t>% исполнения</t>
  </si>
  <si>
    <t>Утверждено (тыс.руб.)</t>
  </si>
  <si>
    <t>Исполнено (тыс.руб.)</t>
  </si>
  <si>
    <t>Приложение № 3</t>
  </si>
  <si>
    <t xml:space="preserve">ИСПОЛНЕНИЕ ИСТОЧНИКОВ ФИНАНСИРОВАНИЯ ДЕФИЦИТА </t>
  </si>
  <si>
    <t>БЮДЖЕТА МО СЕРТОЛОВО ЗА 2013 ГОД</t>
  </si>
  <si>
    <t>Средства от продажи акций и иных форм участия в капитале, находящихся в собственности поселений</t>
  </si>
  <si>
    <t>000 01 05 02 01 00 0000 610</t>
  </si>
  <si>
    <t>000 01 05 02 01 00 0000 510</t>
  </si>
  <si>
    <t>000 01 05 02 01 10 0000 610</t>
  </si>
  <si>
    <t>000 01 05 02 01 10 0000 510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</si>
  <si>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</si>
  <si>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</si>
  <si>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Увеличение остатков средств бюджетов </t>
  </si>
  <si>
    <t>Уменьшение остатков средств бюджетов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</si>
  <si>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</si>
  <si>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</si>
  <si>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 xml:space="preserve">Увеличение прочих остатков средств бюджетов </t>
  </si>
  <si>
    <t>Уменьшение прочих остатков средств бюджетов</t>
  </si>
  <si>
    <t>000 01 05 00 00 00 0000 500</t>
  </si>
  <si>
    <t>000 01 05 00 00 00 0000 600</t>
  </si>
  <si>
    <t>000 01 05 02 00 00 0000 500</t>
  </si>
  <si>
    <t>000 01 05 02 00 00 0000 600</t>
  </si>
  <si>
    <t>000 01 06 01 00 10 0000 630</t>
  </si>
  <si>
    <t>от 22.04.2014  № 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</si>
</sst>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67" fontId="9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9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H3" sqref="H3:K3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7.875" style="0" customWidth="1"/>
    <col min="4" max="4" width="13.00390625" style="0" customWidth="1"/>
    <col min="5" max="5" width="8.75390625" style="0" customWidth="1"/>
    <col min="6" max="6" width="20.75390625" style="0" customWidth="1"/>
    <col min="7" max="7" width="30.00390625" style="0" customWidth="1"/>
    <col min="8" max="8" width="21.875" style="0" customWidth="1"/>
    <col min="9" max="9" width="13.25390625" style="0" customWidth="1"/>
    <col min="10" max="10" width="0.12890625" style="0" hidden="1" customWidth="1"/>
    <col min="11" max="11" width="13.25390625" style="0" customWidth="1"/>
  </cols>
  <sheetData>
    <row r="1" spans="1:11" ht="16.5" customHeight="1">
      <c r="A1" s="5"/>
      <c r="B1" s="5"/>
      <c r="C1" s="5"/>
      <c r="D1" s="5"/>
      <c r="E1" s="5"/>
      <c r="F1" s="11"/>
      <c r="G1" s="11"/>
      <c r="H1" s="21"/>
      <c r="I1" s="21"/>
      <c r="J1" s="22"/>
      <c r="K1" s="23" t="s">
        <v>14</v>
      </c>
    </row>
    <row r="2" spans="1:11" ht="16.5" customHeight="1">
      <c r="A2" s="5"/>
      <c r="B2" s="5"/>
      <c r="C2" s="5"/>
      <c r="D2" s="5"/>
      <c r="E2" s="5"/>
      <c r="G2" s="12"/>
      <c r="H2" s="42" t="s">
        <v>0</v>
      </c>
      <c r="I2" s="42"/>
      <c r="J2" s="42"/>
      <c r="K2" s="42"/>
    </row>
    <row r="3" spans="1:15" ht="16.5" customHeight="1">
      <c r="A3" s="5"/>
      <c r="B3" s="5"/>
      <c r="C3" s="5"/>
      <c r="D3" s="5"/>
      <c r="E3" s="6"/>
      <c r="F3" s="12"/>
      <c r="H3" s="42" t="s">
        <v>35</v>
      </c>
      <c r="I3" s="42"/>
      <c r="J3" s="42"/>
      <c r="K3" s="42"/>
      <c r="N3" s="3"/>
      <c r="O3" s="3"/>
    </row>
    <row r="4" spans="1:15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N4" s="3"/>
      <c r="O4" s="3"/>
    </row>
    <row r="5" spans="1:15" ht="12.75" customHeight="1">
      <c r="A5" s="5"/>
      <c r="B5" s="5"/>
      <c r="C5" s="5"/>
      <c r="D5" s="5"/>
      <c r="E5" s="6"/>
      <c r="F5" s="6"/>
      <c r="G5" s="9"/>
      <c r="H5" s="9"/>
      <c r="I5" s="9"/>
      <c r="N5" s="3"/>
      <c r="O5" s="3"/>
    </row>
    <row r="6" spans="1:11" ht="25.5" customHeight="1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6.5" customHeight="1">
      <c r="A7" s="44" t="s">
        <v>16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0" ht="13.5" customHeight="1">
      <c r="A8" s="5"/>
      <c r="B8" s="5"/>
      <c r="C8" s="5"/>
      <c r="D8" s="8"/>
      <c r="E8" s="5"/>
      <c r="F8" s="8"/>
      <c r="G8" s="5"/>
      <c r="H8" s="5"/>
      <c r="I8" s="10"/>
      <c r="J8" s="2"/>
    </row>
    <row r="9" spans="1:11" ht="18" customHeight="1">
      <c r="A9" s="52" t="s">
        <v>1</v>
      </c>
      <c r="B9" s="52"/>
      <c r="C9" s="52"/>
      <c r="D9" s="52"/>
      <c r="E9" s="53" t="s">
        <v>2</v>
      </c>
      <c r="F9" s="54"/>
      <c r="G9" s="54"/>
      <c r="H9" s="55"/>
      <c r="I9" s="50" t="s">
        <v>12</v>
      </c>
      <c r="J9" s="20"/>
      <c r="K9" s="50" t="s">
        <v>13</v>
      </c>
    </row>
    <row r="10" spans="1:11" ht="28.5" customHeight="1">
      <c r="A10" s="52"/>
      <c r="B10" s="52"/>
      <c r="C10" s="52"/>
      <c r="D10" s="52"/>
      <c r="E10" s="56"/>
      <c r="F10" s="57"/>
      <c r="G10" s="57"/>
      <c r="H10" s="58"/>
      <c r="I10" s="51"/>
      <c r="J10" s="20"/>
      <c r="K10" s="51"/>
    </row>
    <row r="11" spans="1:11" ht="12" customHeight="1">
      <c r="A11" s="45">
        <v>1</v>
      </c>
      <c r="B11" s="46"/>
      <c r="C11" s="46"/>
      <c r="D11" s="47"/>
      <c r="E11" s="36">
        <v>2</v>
      </c>
      <c r="F11" s="48"/>
      <c r="G11" s="48"/>
      <c r="H11" s="49"/>
      <c r="I11" s="13">
        <v>3</v>
      </c>
      <c r="J11" s="18"/>
      <c r="K11" s="19">
        <v>4</v>
      </c>
    </row>
    <row r="12" spans="1:11" ht="33" customHeight="1">
      <c r="A12" s="33" t="s">
        <v>8</v>
      </c>
      <c r="B12" s="34"/>
      <c r="C12" s="34"/>
      <c r="D12" s="35"/>
      <c r="E12" s="39" t="s">
        <v>26</v>
      </c>
      <c r="F12" s="40"/>
      <c r="G12" s="40"/>
      <c r="H12" s="41"/>
      <c r="I12" s="14">
        <f>I13+I17</f>
        <v>17416.20000000001</v>
      </c>
      <c r="J12" s="14">
        <f>J14+J18</f>
        <v>0</v>
      </c>
      <c r="K12" s="14">
        <f>K13+K17</f>
        <v>-27550.699999999953</v>
      </c>
    </row>
    <row r="13" spans="1:11" ht="16.5" customHeight="1">
      <c r="A13" s="24" t="s">
        <v>30</v>
      </c>
      <c r="B13" s="25"/>
      <c r="C13" s="25"/>
      <c r="D13" s="26"/>
      <c r="E13" s="27" t="s">
        <v>24</v>
      </c>
      <c r="F13" s="28"/>
      <c r="G13" s="28"/>
      <c r="H13" s="29"/>
      <c r="I13" s="16">
        <v>-334596.5</v>
      </c>
      <c r="J13" s="17"/>
      <c r="K13" s="16">
        <v>-372326.1</v>
      </c>
    </row>
    <row r="14" spans="1:11" ht="16.5" customHeight="1">
      <c r="A14" s="24" t="s">
        <v>32</v>
      </c>
      <c r="B14" s="25"/>
      <c r="C14" s="25"/>
      <c r="D14" s="26"/>
      <c r="E14" s="27" t="s">
        <v>28</v>
      </c>
      <c r="F14" s="28"/>
      <c r="G14" s="28"/>
      <c r="H14" s="29"/>
      <c r="I14" s="16">
        <v>-334596.5</v>
      </c>
      <c r="J14" s="17"/>
      <c r="K14" s="16">
        <v>-372326.1</v>
      </c>
    </row>
    <row r="15" spans="1:11" ht="16.5" customHeight="1">
      <c r="A15" s="24" t="s">
        <v>19</v>
      </c>
      <c r="B15" s="25"/>
      <c r="C15" s="25"/>
      <c r="D15" s="26"/>
      <c r="E15" s="27" t="s">
        <v>3</v>
      </c>
      <c r="F15" s="28"/>
      <c r="G15" s="28"/>
      <c r="H15" s="29"/>
      <c r="I15" s="16">
        <v>-334596.5</v>
      </c>
      <c r="J15" s="17"/>
      <c r="K15" s="16">
        <v>-372326.1</v>
      </c>
    </row>
    <row r="16" spans="1:11" ht="16.5" customHeight="1">
      <c r="A16" s="24" t="s">
        <v>21</v>
      </c>
      <c r="B16" s="25"/>
      <c r="C16" s="25"/>
      <c r="D16" s="26"/>
      <c r="E16" s="27" t="s">
        <v>23</v>
      </c>
      <c r="F16" s="28"/>
      <c r="G16" s="28"/>
      <c r="H16" s="29"/>
      <c r="I16" s="16">
        <v>-334596.5</v>
      </c>
      <c r="J16" s="17"/>
      <c r="K16" s="16">
        <v>-372326.1</v>
      </c>
    </row>
    <row r="17" spans="1:11" ht="16.5" customHeight="1">
      <c r="A17" s="24" t="s">
        <v>31</v>
      </c>
      <c r="B17" s="25"/>
      <c r="C17" s="25"/>
      <c r="D17" s="26"/>
      <c r="E17" s="27" t="s">
        <v>25</v>
      </c>
      <c r="F17" s="28"/>
      <c r="G17" s="28"/>
      <c r="H17" s="29"/>
      <c r="I17" s="16">
        <v>352012.7</v>
      </c>
      <c r="J17" s="17"/>
      <c r="K17" s="16">
        <v>344775.4</v>
      </c>
    </row>
    <row r="18" spans="1:11" ht="16.5" customHeight="1">
      <c r="A18" s="24" t="s">
        <v>33</v>
      </c>
      <c r="B18" s="25"/>
      <c r="C18" s="25"/>
      <c r="D18" s="26"/>
      <c r="E18" s="27" t="s">
        <v>29</v>
      </c>
      <c r="F18" s="28"/>
      <c r="G18" s="28"/>
      <c r="H18" s="29"/>
      <c r="I18" s="16">
        <v>352012.7</v>
      </c>
      <c r="J18" s="17"/>
      <c r="K18" s="16">
        <v>344775.4</v>
      </c>
    </row>
    <row r="19" spans="1:11" ht="16.5" customHeight="1">
      <c r="A19" s="24" t="s">
        <v>18</v>
      </c>
      <c r="B19" s="25"/>
      <c r="C19" s="25"/>
      <c r="D19" s="26"/>
      <c r="E19" s="27" t="s">
        <v>4</v>
      </c>
      <c r="F19" s="28"/>
      <c r="G19" s="28"/>
      <c r="H19" s="29"/>
      <c r="I19" s="16">
        <v>352012.7</v>
      </c>
      <c r="J19" s="17"/>
      <c r="K19" s="16">
        <v>344775.4</v>
      </c>
    </row>
    <row r="20" spans="1:11" ht="16.5" customHeight="1">
      <c r="A20" s="24" t="s">
        <v>20</v>
      </c>
      <c r="B20" s="25"/>
      <c r="C20" s="25"/>
      <c r="D20" s="26"/>
      <c r="E20" s="27" t="s">
        <v>22</v>
      </c>
      <c r="F20" s="28"/>
      <c r="G20" s="28"/>
      <c r="H20" s="29"/>
      <c r="I20" s="16">
        <v>352012.7</v>
      </c>
      <c r="J20" s="17"/>
      <c r="K20" s="16">
        <v>344775.4</v>
      </c>
    </row>
    <row r="21" spans="1:11" s="1" customFormat="1" ht="33" customHeight="1">
      <c r="A21" s="33" t="s">
        <v>9</v>
      </c>
      <c r="B21" s="34"/>
      <c r="C21" s="34"/>
      <c r="D21" s="35"/>
      <c r="E21" s="37" t="s">
        <v>27</v>
      </c>
      <c r="F21" s="37"/>
      <c r="G21" s="37"/>
      <c r="H21" s="38"/>
      <c r="I21" s="14">
        <f>I22</f>
        <v>3800</v>
      </c>
      <c r="J21" s="14">
        <f>J22</f>
        <v>0</v>
      </c>
      <c r="K21" s="14">
        <f>K22</f>
        <v>3800</v>
      </c>
    </row>
    <row r="22" spans="1:11" s="1" customFormat="1" ht="33" customHeight="1">
      <c r="A22" s="24" t="s">
        <v>10</v>
      </c>
      <c r="B22" s="25"/>
      <c r="C22" s="25"/>
      <c r="D22" s="26"/>
      <c r="E22" s="30" t="s">
        <v>7</v>
      </c>
      <c r="F22" s="31"/>
      <c r="G22" s="31"/>
      <c r="H22" s="32"/>
      <c r="I22" s="16">
        <v>3800</v>
      </c>
      <c r="J22" s="17"/>
      <c r="K22" s="16">
        <v>3800</v>
      </c>
    </row>
    <row r="23" spans="1:11" s="1" customFormat="1" ht="33" customHeight="1">
      <c r="A23" s="24" t="s">
        <v>34</v>
      </c>
      <c r="B23" s="25"/>
      <c r="C23" s="25"/>
      <c r="D23" s="26"/>
      <c r="E23" s="30" t="s">
        <v>17</v>
      </c>
      <c r="F23" s="31"/>
      <c r="G23" s="31"/>
      <c r="H23" s="32"/>
      <c r="I23" s="16">
        <v>3800</v>
      </c>
      <c r="J23" s="17"/>
      <c r="K23" s="16">
        <v>3800</v>
      </c>
    </row>
    <row r="24" spans="1:11" ht="29.25" customHeight="1">
      <c r="A24" s="36" t="s">
        <v>5</v>
      </c>
      <c r="B24" s="28"/>
      <c r="C24" s="28"/>
      <c r="D24" s="28"/>
      <c r="E24" s="28"/>
      <c r="F24" s="28"/>
      <c r="G24" s="28"/>
      <c r="H24" s="29"/>
      <c r="I24" s="14">
        <f>I12+I21</f>
        <v>21216.20000000001</v>
      </c>
      <c r="J24" s="14">
        <f>J12+J21</f>
        <v>0</v>
      </c>
      <c r="K24" s="14">
        <f>K12+K21</f>
        <v>-23750.699999999953</v>
      </c>
    </row>
  </sheetData>
  <sheetProtection/>
  <mergeCells count="35">
    <mergeCell ref="K9:K10"/>
    <mergeCell ref="A11:D11"/>
    <mergeCell ref="E11:H11"/>
    <mergeCell ref="I9:I10"/>
    <mergeCell ref="A9:D10"/>
    <mergeCell ref="E9:H10"/>
    <mergeCell ref="H2:K2"/>
    <mergeCell ref="H3:K3"/>
    <mergeCell ref="A6:K6"/>
    <mergeCell ref="A7:K7"/>
    <mergeCell ref="A24:H24"/>
    <mergeCell ref="E21:H21"/>
    <mergeCell ref="E22:H22"/>
    <mergeCell ref="E12:H12"/>
    <mergeCell ref="A12:D12"/>
    <mergeCell ref="A14:D14"/>
    <mergeCell ref="A19:D19"/>
    <mergeCell ref="E19:H19"/>
    <mergeCell ref="A15:D15"/>
    <mergeCell ref="A21:D21"/>
    <mergeCell ref="A23:D23"/>
    <mergeCell ref="E23:H23"/>
    <mergeCell ref="A20:D20"/>
    <mergeCell ref="E20:H20"/>
    <mergeCell ref="A22:D22"/>
    <mergeCell ref="A13:D13"/>
    <mergeCell ref="E13:H13"/>
    <mergeCell ref="A18:D18"/>
    <mergeCell ref="E14:H14"/>
    <mergeCell ref="E18:H18"/>
    <mergeCell ref="A17:D17"/>
    <mergeCell ref="E17:H17"/>
    <mergeCell ref="E15:H15"/>
    <mergeCell ref="A16:D16"/>
    <mergeCell ref="E16:H1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E16" sqref="E16:H16"/>
    </sheetView>
  </sheetViews>
  <sheetFormatPr defaultColWidth="9.00390625" defaultRowHeight="12.75"/>
  <cols>
    <col min="1" max="1" width="5.25390625" style="0" customWidth="1"/>
    <col min="2" max="2" width="6.125" style="0" customWidth="1"/>
    <col min="3" max="3" width="7.875" style="0" customWidth="1"/>
    <col min="4" max="4" width="10.875" style="0" customWidth="1"/>
    <col min="5" max="5" width="8.75390625" style="0" customWidth="1"/>
    <col min="6" max="6" width="20.75390625" style="0" customWidth="1"/>
    <col min="7" max="7" width="30.00390625" style="0" customWidth="1"/>
    <col min="8" max="8" width="18.75390625" style="0" customWidth="1"/>
    <col min="9" max="9" width="12.25390625" style="0" customWidth="1"/>
    <col min="10" max="10" width="0.12890625" style="0" hidden="1" customWidth="1"/>
    <col min="11" max="11" width="12.25390625" style="0" customWidth="1"/>
    <col min="12" max="12" width="8.375" style="0" customWidth="1"/>
  </cols>
  <sheetData>
    <row r="1" spans="1:12" ht="16.5" customHeight="1">
      <c r="A1" s="5"/>
      <c r="B1" s="5"/>
      <c r="C1" s="5"/>
      <c r="D1" s="5"/>
      <c r="E1" s="5"/>
      <c r="F1" s="11"/>
      <c r="G1" s="11"/>
      <c r="H1" s="21"/>
      <c r="I1" s="21"/>
      <c r="J1" s="22"/>
      <c r="K1" s="42" t="s">
        <v>14</v>
      </c>
      <c r="L1" s="42"/>
    </row>
    <row r="2" spans="1:12" ht="16.5" customHeight="1">
      <c r="A2" s="5"/>
      <c r="B2" s="5"/>
      <c r="C2" s="5"/>
      <c r="D2" s="5"/>
      <c r="E2" s="5"/>
      <c r="G2" s="12"/>
      <c r="H2" s="42" t="s">
        <v>0</v>
      </c>
      <c r="I2" s="42"/>
      <c r="J2" s="42"/>
      <c r="K2" s="42"/>
      <c r="L2" s="42"/>
    </row>
    <row r="3" spans="1:16" ht="16.5" customHeight="1">
      <c r="A3" s="5"/>
      <c r="B3" s="5"/>
      <c r="C3" s="5"/>
      <c r="D3" s="5"/>
      <c r="E3" s="6"/>
      <c r="F3" s="12"/>
      <c r="H3" s="42" t="s">
        <v>6</v>
      </c>
      <c r="I3" s="42"/>
      <c r="J3" s="42"/>
      <c r="K3" s="42"/>
      <c r="L3" s="42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2" ht="25.5" customHeight="1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6.5" customHeight="1">
      <c r="A7" s="44" t="s">
        <v>16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0" ht="13.5" customHeight="1">
      <c r="A8" s="5"/>
      <c r="B8" s="5"/>
      <c r="C8" s="5"/>
      <c r="D8" s="8"/>
      <c r="E8" s="5"/>
      <c r="F8" s="8"/>
      <c r="G8" s="5"/>
      <c r="H8" s="5"/>
      <c r="I8" s="10"/>
      <c r="J8" s="2"/>
    </row>
    <row r="9" spans="1:12" ht="18" customHeight="1">
      <c r="A9" s="52" t="s">
        <v>1</v>
      </c>
      <c r="B9" s="52"/>
      <c r="C9" s="52"/>
      <c r="D9" s="52"/>
      <c r="E9" s="53" t="s">
        <v>2</v>
      </c>
      <c r="F9" s="54"/>
      <c r="G9" s="54"/>
      <c r="H9" s="55"/>
      <c r="I9" s="50" t="s">
        <v>12</v>
      </c>
      <c r="J9" s="20"/>
      <c r="K9" s="50" t="s">
        <v>13</v>
      </c>
      <c r="L9" s="50" t="s">
        <v>11</v>
      </c>
    </row>
    <row r="10" spans="1:12" ht="28.5" customHeight="1">
      <c r="A10" s="52"/>
      <c r="B10" s="52"/>
      <c r="C10" s="52"/>
      <c r="D10" s="52"/>
      <c r="E10" s="56"/>
      <c r="F10" s="57"/>
      <c r="G10" s="57"/>
      <c r="H10" s="58"/>
      <c r="I10" s="51"/>
      <c r="J10" s="20"/>
      <c r="K10" s="51"/>
      <c r="L10" s="51"/>
    </row>
    <row r="11" spans="1:12" ht="12" customHeight="1">
      <c r="A11" s="45">
        <v>1</v>
      </c>
      <c r="B11" s="46"/>
      <c r="C11" s="46"/>
      <c r="D11" s="47"/>
      <c r="E11" s="36">
        <v>2</v>
      </c>
      <c r="F11" s="48"/>
      <c r="G11" s="48"/>
      <c r="H11" s="49"/>
      <c r="I11" s="13">
        <v>3</v>
      </c>
      <c r="J11" s="18"/>
      <c r="K11" s="19">
        <v>4</v>
      </c>
      <c r="L11" s="19">
        <v>5</v>
      </c>
    </row>
    <row r="12" spans="1:12" ht="33" customHeight="1">
      <c r="A12" s="33" t="s">
        <v>8</v>
      </c>
      <c r="B12" s="34"/>
      <c r="C12" s="34"/>
      <c r="D12" s="35"/>
      <c r="E12" s="39" t="s">
        <v>26</v>
      </c>
      <c r="F12" s="40"/>
      <c r="G12" s="40"/>
      <c r="H12" s="41"/>
      <c r="I12" s="14">
        <f>I13+I17</f>
        <v>17416.20000000001</v>
      </c>
      <c r="J12" s="14">
        <f>J14+J18</f>
        <v>0</v>
      </c>
      <c r="K12" s="14">
        <f>K13+K17</f>
        <v>-27550.699999999953</v>
      </c>
      <c r="L12" s="15"/>
    </row>
    <row r="13" spans="1:12" ht="16.5" customHeight="1">
      <c r="A13" s="24" t="s">
        <v>30</v>
      </c>
      <c r="B13" s="25"/>
      <c r="C13" s="25"/>
      <c r="D13" s="26"/>
      <c r="E13" s="27" t="s">
        <v>24</v>
      </c>
      <c r="F13" s="28"/>
      <c r="G13" s="28"/>
      <c r="H13" s="29"/>
      <c r="I13" s="16">
        <v>-334596.5</v>
      </c>
      <c r="J13" s="17"/>
      <c r="K13" s="16">
        <v>-372326.1</v>
      </c>
      <c r="L13" s="15">
        <f aca="true" t="shared" si="0" ref="L13:L23">ROUND(K13/I13*100,1)</f>
        <v>111.3</v>
      </c>
    </row>
    <row r="14" spans="1:12" ht="16.5" customHeight="1">
      <c r="A14" s="24" t="s">
        <v>32</v>
      </c>
      <c r="B14" s="25"/>
      <c r="C14" s="25"/>
      <c r="D14" s="26"/>
      <c r="E14" s="27" t="s">
        <v>28</v>
      </c>
      <c r="F14" s="28"/>
      <c r="G14" s="28"/>
      <c r="H14" s="29"/>
      <c r="I14" s="16">
        <v>-334596.5</v>
      </c>
      <c r="J14" s="17"/>
      <c r="K14" s="16">
        <v>-372326.1</v>
      </c>
      <c r="L14" s="15">
        <f t="shared" si="0"/>
        <v>111.3</v>
      </c>
    </row>
    <row r="15" spans="1:12" ht="16.5" customHeight="1">
      <c r="A15" s="24" t="s">
        <v>19</v>
      </c>
      <c r="B15" s="25"/>
      <c r="C15" s="25"/>
      <c r="D15" s="26"/>
      <c r="E15" s="27" t="s">
        <v>3</v>
      </c>
      <c r="F15" s="28"/>
      <c r="G15" s="28"/>
      <c r="H15" s="29"/>
      <c r="I15" s="16">
        <v>-334596.5</v>
      </c>
      <c r="J15" s="17"/>
      <c r="K15" s="16">
        <v>-372326.1</v>
      </c>
      <c r="L15" s="15">
        <f t="shared" si="0"/>
        <v>111.3</v>
      </c>
    </row>
    <row r="16" spans="1:12" ht="16.5" customHeight="1">
      <c r="A16" s="24" t="s">
        <v>21</v>
      </c>
      <c r="B16" s="25"/>
      <c r="C16" s="25"/>
      <c r="D16" s="26"/>
      <c r="E16" s="27" t="s">
        <v>23</v>
      </c>
      <c r="F16" s="28"/>
      <c r="G16" s="28"/>
      <c r="H16" s="29"/>
      <c r="I16" s="16">
        <v>-334596.5</v>
      </c>
      <c r="J16" s="17"/>
      <c r="K16" s="16">
        <v>-372326.1</v>
      </c>
      <c r="L16" s="15">
        <f t="shared" si="0"/>
        <v>111.3</v>
      </c>
    </row>
    <row r="17" spans="1:12" ht="16.5" customHeight="1">
      <c r="A17" s="24" t="s">
        <v>31</v>
      </c>
      <c r="B17" s="25"/>
      <c r="C17" s="25"/>
      <c r="D17" s="26"/>
      <c r="E17" s="27" t="s">
        <v>25</v>
      </c>
      <c r="F17" s="28"/>
      <c r="G17" s="28"/>
      <c r="H17" s="29"/>
      <c r="I17" s="16">
        <v>352012.7</v>
      </c>
      <c r="J17" s="17"/>
      <c r="K17" s="16">
        <v>344775.4</v>
      </c>
      <c r="L17" s="15">
        <f t="shared" si="0"/>
        <v>97.9</v>
      </c>
    </row>
    <row r="18" spans="1:12" ht="16.5" customHeight="1">
      <c r="A18" s="24" t="s">
        <v>33</v>
      </c>
      <c r="B18" s="25"/>
      <c r="C18" s="25"/>
      <c r="D18" s="26"/>
      <c r="E18" s="27" t="s">
        <v>29</v>
      </c>
      <c r="F18" s="28"/>
      <c r="G18" s="28"/>
      <c r="H18" s="29"/>
      <c r="I18" s="16">
        <v>352012.7</v>
      </c>
      <c r="J18" s="17"/>
      <c r="K18" s="16">
        <v>344775.4</v>
      </c>
      <c r="L18" s="15">
        <f t="shared" si="0"/>
        <v>97.9</v>
      </c>
    </row>
    <row r="19" spans="1:12" ht="16.5" customHeight="1">
      <c r="A19" s="24" t="s">
        <v>18</v>
      </c>
      <c r="B19" s="25"/>
      <c r="C19" s="25"/>
      <c r="D19" s="26"/>
      <c r="E19" s="27" t="s">
        <v>4</v>
      </c>
      <c r="F19" s="28"/>
      <c r="G19" s="28"/>
      <c r="H19" s="29"/>
      <c r="I19" s="16">
        <v>352012.7</v>
      </c>
      <c r="J19" s="17"/>
      <c r="K19" s="16">
        <v>344775.4</v>
      </c>
      <c r="L19" s="15">
        <f t="shared" si="0"/>
        <v>97.9</v>
      </c>
    </row>
    <row r="20" spans="1:12" ht="16.5" customHeight="1">
      <c r="A20" s="24" t="s">
        <v>20</v>
      </c>
      <c r="B20" s="25"/>
      <c r="C20" s="25"/>
      <c r="D20" s="26"/>
      <c r="E20" s="27" t="s">
        <v>22</v>
      </c>
      <c r="F20" s="28"/>
      <c r="G20" s="28"/>
      <c r="H20" s="29"/>
      <c r="I20" s="16">
        <v>352012.7</v>
      </c>
      <c r="J20" s="17"/>
      <c r="K20" s="16">
        <v>344775.4</v>
      </c>
      <c r="L20" s="15">
        <f t="shared" si="0"/>
        <v>97.9</v>
      </c>
    </row>
    <row r="21" spans="1:12" s="1" customFormat="1" ht="33" customHeight="1">
      <c r="A21" s="33" t="s">
        <v>9</v>
      </c>
      <c r="B21" s="34"/>
      <c r="C21" s="34"/>
      <c r="D21" s="35"/>
      <c r="E21" s="37" t="s">
        <v>27</v>
      </c>
      <c r="F21" s="37"/>
      <c r="G21" s="37"/>
      <c r="H21" s="38"/>
      <c r="I21" s="14">
        <f>I22</f>
        <v>3800</v>
      </c>
      <c r="J21" s="14">
        <f>J22</f>
        <v>0</v>
      </c>
      <c r="K21" s="14">
        <f>K22</f>
        <v>3800</v>
      </c>
      <c r="L21" s="15"/>
    </row>
    <row r="22" spans="1:12" s="1" customFormat="1" ht="33" customHeight="1">
      <c r="A22" s="24" t="s">
        <v>10</v>
      </c>
      <c r="B22" s="25"/>
      <c r="C22" s="25"/>
      <c r="D22" s="26"/>
      <c r="E22" s="30" t="s">
        <v>7</v>
      </c>
      <c r="F22" s="31"/>
      <c r="G22" s="31"/>
      <c r="H22" s="32"/>
      <c r="I22" s="16">
        <v>3800</v>
      </c>
      <c r="J22" s="17"/>
      <c r="K22" s="16">
        <v>3800</v>
      </c>
      <c r="L22" s="15">
        <f t="shared" si="0"/>
        <v>100</v>
      </c>
    </row>
    <row r="23" spans="1:12" s="1" customFormat="1" ht="33" customHeight="1">
      <c r="A23" s="24" t="s">
        <v>34</v>
      </c>
      <c r="B23" s="25"/>
      <c r="C23" s="25"/>
      <c r="D23" s="26"/>
      <c r="E23" s="30" t="s">
        <v>17</v>
      </c>
      <c r="F23" s="31"/>
      <c r="G23" s="31"/>
      <c r="H23" s="32"/>
      <c r="I23" s="16">
        <v>3800</v>
      </c>
      <c r="J23" s="17"/>
      <c r="K23" s="16">
        <v>3800</v>
      </c>
      <c r="L23" s="15">
        <f t="shared" si="0"/>
        <v>100</v>
      </c>
    </row>
    <row r="24" spans="1:12" ht="29.25" customHeight="1">
      <c r="A24" s="36" t="s">
        <v>5</v>
      </c>
      <c r="B24" s="28"/>
      <c r="C24" s="28"/>
      <c r="D24" s="28"/>
      <c r="E24" s="28"/>
      <c r="F24" s="28"/>
      <c r="G24" s="28"/>
      <c r="H24" s="29"/>
      <c r="I24" s="14">
        <f>I12+I21</f>
        <v>21216.20000000001</v>
      </c>
      <c r="J24" s="14">
        <f>J12+J21</f>
        <v>0</v>
      </c>
      <c r="K24" s="14">
        <f>K12+K21</f>
        <v>-23750.699999999953</v>
      </c>
      <c r="L24" s="15">
        <f>ROUND(K24/I24*100,1)</f>
        <v>-111.9</v>
      </c>
    </row>
  </sheetData>
  <mergeCells count="37">
    <mergeCell ref="K1:L1"/>
    <mergeCell ref="H2:L2"/>
    <mergeCell ref="H3:L3"/>
    <mergeCell ref="A6:L6"/>
    <mergeCell ref="A7:L7"/>
    <mergeCell ref="A9:D10"/>
    <mergeCell ref="E9:H10"/>
    <mergeCell ref="I9:I10"/>
    <mergeCell ref="K9:K10"/>
    <mergeCell ref="L9:L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3:D23"/>
    <mergeCell ref="E23:H23"/>
    <mergeCell ref="A24:H24"/>
    <mergeCell ref="A21:D21"/>
    <mergeCell ref="E21:H21"/>
    <mergeCell ref="A22:D22"/>
    <mergeCell ref="E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2014-03-13T11:58:15Z</cp:lastPrinted>
  <dcterms:created xsi:type="dcterms:W3CDTF">2005-11-24T08:48:08Z</dcterms:created>
  <dcterms:modified xsi:type="dcterms:W3CDTF">2014-04-23T11:21:55Z</dcterms:modified>
  <cp:category/>
  <cp:version/>
  <cp:contentType/>
  <cp:contentStatus/>
</cp:coreProperties>
</file>